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732\Desktop\Spreadsheets\March 2020\"/>
    </mc:Choice>
  </mc:AlternateContent>
  <xr:revisionPtr revIDLastSave="0" documentId="13_ncr:1_{156D7EB1-BB0C-4F35-AAF2-5B8D5966B6C4}" xr6:coauthVersionLast="36" xr6:coauthVersionMax="36" xr10:uidLastSave="{00000000-0000-0000-0000-000000000000}"/>
  <bookViews>
    <workbookView xWindow="0" yWindow="0" windowWidth="28800" windowHeight="11625" activeTab="4" xr2:uid="{00000000-000D-0000-FFFF-FFFF00000000}"/>
  </bookViews>
  <sheets>
    <sheet name="Manufacturing Annual Data" sheetId="1" r:id="rId1"/>
    <sheet name="Manufacturing 3 Year Averages" sheetId="2" r:id="rId2"/>
    <sheet name="Mining Annual Data" sheetId="3" r:id="rId3"/>
    <sheet name="Mining 3 year Average" sheetId="4" r:id="rId4"/>
    <sheet name="GVA and SIC Sector Alignment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4" l="1"/>
</calcChain>
</file>

<file path=xl/sharedStrings.xml><?xml version="1.0" encoding="utf-8"?>
<sst xmlns="http://schemas.openxmlformats.org/spreadsheetml/2006/main" count="200" uniqueCount="123">
  <si>
    <t>H01</t>
  </si>
  <si>
    <t>H03</t>
  </si>
  <si>
    <t>SIC</t>
  </si>
  <si>
    <t>H05</t>
  </si>
  <si>
    <t>Meat , fish, fruit etc.</t>
  </si>
  <si>
    <t>Dairy products</t>
  </si>
  <si>
    <t>Grain mill products</t>
  </si>
  <si>
    <t>Other food products</t>
  </si>
  <si>
    <t>Beverages</t>
  </si>
  <si>
    <t>Textiles</t>
  </si>
  <si>
    <t>Other textile products</t>
  </si>
  <si>
    <t>Knitted, crocheted articles</t>
  </si>
  <si>
    <t>Wearing apparel</t>
  </si>
  <si>
    <t>Leather and leather products</t>
  </si>
  <si>
    <t>Footwear</t>
  </si>
  <si>
    <t>Sawmilling and planing of wood</t>
  </si>
  <si>
    <t>Products of wood</t>
  </si>
  <si>
    <t>Paper and paper products</t>
  </si>
  <si>
    <t>Publishing</t>
  </si>
  <si>
    <t>Printing , recorded media</t>
  </si>
  <si>
    <t>Coke, petroleum products and nuclear fuel</t>
  </si>
  <si>
    <t>Basic chemicals</t>
  </si>
  <si>
    <t>Other chemical products</t>
  </si>
  <si>
    <t>Rubber products</t>
  </si>
  <si>
    <t>Plastic products</t>
  </si>
  <si>
    <t>Glass and glass products</t>
  </si>
  <si>
    <t>Non-metallic mineral products</t>
  </si>
  <si>
    <t>Basic iron and steel products</t>
  </si>
  <si>
    <t>Non-ferrous metal products</t>
  </si>
  <si>
    <t>Structural metal products</t>
  </si>
  <si>
    <t>Other fabricated metal products</t>
  </si>
  <si>
    <t>General purpose machinery</t>
  </si>
  <si>
    <t>Special purpose machinery</t>
  </si>
  <si>
    <t>Household appliances</t>
  </si>
  <si>
    <t>Electric motors, generators, transformers</t>
  </si>
  <si>
    <t>Electricity distribution and control apparatus</t>
  </si>
  <si>
    <t>Insulated wire and cables</t>
  </si>
  <si>
    <t>Accumulators, primary cells and primary batteries</t>
  </si>
  <si>
    <t>Electric lamps and lighting equipment</t>
  </si>
  <si>
    <t>Other electrical equipment</t>
  </si>
  <si>
    <t>Radio, television and communication apparatus</t>
  </si>
  <si>
    <t>Professional equipment</t>
  </si>
  <si>
    <t>Motor vehicles</t>
  </si>
  <si>
    <t>Bodies for motor vehicles, trailers and semi-trailers</t>
  </si>
  <si>
    <t>Parts and accessories</t>
  </si>
  <si>
    <t>Other transport equipment</t>
  </si>
  <si>
    <t>Furniture</t>
  </si>
  <si>
    <t>2016-2018</t>
  </si>
  <si>
    <t>Sector Name</t>
  </si>
  <si>
    <t>H06</t>
  </si>
  <si>
    <t>P2041</t>
  </si>
  <si>
    <t>MVK21000</t>
  </si>
  <si>
    <t>Coal</t>
  </si>
  <si>
    <t>MVK23010</t>
  </si>
  <si>
    <t>Iron ore</t>
  </si>
  <si>
    <t>MVK23020</t>
  </si>
  <si>
    <t>Chromium</t>
  </si>
  <si>
    <t>MVK23021</t>
  </si>
  <si>
    <t>Copper</t>
  </si>
  <si>
    <t>MVK23022</t>
  </si>
  <si>
    <t>Manganese ore</t>
  </si>
  <si>
    <t>MVK23023</t>
  </si>
  <si>
    <t>PGMs</t>
  </si>
  <si>
    <t>MVK23029</t>
  </si>
  <si>
    <t>Nickel</t>
  </si>
  <si>
    <t>MVK23999</t>
  </si>
  <si>
    <t>Other metallic minerals</t>
  </si>
  <si>
    <t>MVK28888</t>
  </si>
  <si>
    <t>Building materials</t>
  </si>
  <si>
    <t>MVK28010</t>
  </si>
  <si>
    <t>Granite or norite</t>
  </si>
  <si>
    <t>MVK28011</t>
  </si>
  <si>
    <t>Lime and limestone</t>
  </si>
  <si>
    <t>MVK28889</t>
  </si>
  <si>
    <t>Other building materials</t>
  </si>
  <si>
    <t>MVK28999</t>
  </si>
  <si>
    <t>Other non-metallic minerals</t>
  </si>
  <si>
    <t>Technical Note:</t>
  </si>
  <si>
    <t>Non-ferrerous metal ores</t>
  </si>
  <si>
    <t>Manufacturing sectors are mapped to Standard Industrial Classification of all Economic
Activities (SIC), Fifth Edition, Report No. 09-90-02 of January 1993.</t>
  </si>
  <si>
    <t>Mining categories are manually mapped to Standard Industrial Classification of all Economic Activities (SIC), Fifth Edition, Report No. 09-90-02 of January 1993.</t>
  </si>
  <si>
    <t>Manufacturing Production Average (R ) 2016-2018</t>
  </si>
  <si>
    <t>Manufacturing Production Values (R ) 2016-2018</t>
  </si>
  <si>
    <t>Mining Production Values (R ) 2016-2018</t>
  </si>
  <si>
    <t>Mining Production Average (R ) 2016-2018</t>
  </si>
  <si>
    <t>The Manufacturing Data is published by the Stats SA on a monthly basis. The data can be found on this link: http://www.statssa.gov.za/?page_id=1854&amp;PPN=P3041.2</t>
  </si>
  <si>
    <t>The Manufacturing Data is published by the Stats SA on a monthly basis. The data can be found on this link: http://www.statssa.gov.za/?page_id=1854&amp;PPN=P2041</t>
  </si>
  <si>
    <t>Non-Ferreous Metal Ores</t>
  </si>
  <si>
    <t>SIC Code</t>
  </si>
  <si>
    <t>GVA Industry</t>
  </si>
  <si>
    <t>Extraction of petroleum and nat gas</t>
  </si>
  <si>
    <t>Mining of gold and uranium ore</t>
  </si>
  <si>
    <t xml:space="preserve">Manufacture of tobacco products </t>
  </si>
  <si>
    <t>Beverages and tobacco</t>
  </si>
  <si>
    <t xml:space="preserve">Manufacture of manmade fibre </t>
  </si>
  <si>
    <t>Other chemical products, man-made fibres</t>
  </si>
  <si>
    <t>Basic iron and steel, casting of metals</t>
  </si>
  <si>
    <t xml:space="preserve">manufacturing of computing machinery </t>
  </si>
  <si>
    <t>Computer and related activities</t>
  </si>
  <si>
    <t>Electrical machinery</t>
  </si>
  <si>
    <t>Electrical machinery and apparatus</t>
  </si>
  <si>
    <t>Manufacture of electronic valves and tubes and other electric components</t>
  </si>
  <si>
    <t>Manufacture of television and radio receivers, sound or video recording or reproducing apparatus and associated goods</t>
  </si>
  <si>
    <t>Radio, television, communication equipment and apparatus</t>
  </si>
  <si>
    <t>Manufacture of optical instruments and photographic equipment</t>
  </si>
  <si>
    <t>Medical, precision, optical instruments, watches and clocks</t>
  </si>
  <si>
    <t>Manufacture of watches and clocks</t>
  </si>
  <si>
    <t>Radio, television and communication apparatus and professional equipment</t>
  </si>
  <si>
    <t>Manufacture of railway and tramway locomotives and rolling stock</t>
  </si>
  <si>
    <t>Manufacture of aircraft and space craft</t>
  </si>
  <si>
    <t>Air transport</t>
  </si>
  <si>
    <t>Manufacture of transport equipment n.e.c.</t>
  </si>
  <si>
    <t>Motor vehicles, parts and accessories and other transport equipment</t>
  </si>
  <si>
    <t>Motor vehicles, trailers, parts</t>
  </si>
  <si>
    <t>Production, collection and distribution of electricity</t>
  </si>
  <si>
    <t>Electricity, gas, steam and hot water supply</t>
  </si>
  <si>
    <t>Manufacture of gas; distribution of gaseous fuels through mains</t>
  </si>
  <si>
    <t>Steam and hot water supply</t>
  </si>
  <si>
    <t xml:space="preserve">Casting of metals </t>
  </si>
  <si>
    <t>Alignment of GVA and SIC Code Descriptions</t>
  </si>
  <si>
    <t xml:space="preserve"> Coke Oven, petroleum refineries</t>
  </si>
  <si>
    <t>For the sectors where production data was not available GVA data was used. A manual pairing for certain product codes was conducted and is provided below.</t>
  </si>
  <si>
    <t>Mining of gold and uranium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</si>
</sst>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C0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8"/>
      <color rgb="FFC00000"/>
      <name val="Arial Narrow"/>
      <family val="2"/>
    </font>
    <font>
      <b/>
      <sz val="11"/>
      <color theme="1"/>
      <name val="Arial Narrow"/>
      <family val="2"/>
    </font>
    <font>
      <sz val="10"/>
      <name val="Arial"/>
      <family val="2"/>
    </font>
    <font>
      <sz val="11"/>
      <color rgb="FFFF000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108">
    <xf numFmtId="0" fontId="0" fillId="0" borderId="0" xfId="0"/>
    <xf numFmtId="0" fontId="0" fillId="2" borderId="0" xfId="0" applyFill="1"/>
    <xf numFmtId="10" fontId="0" fillId="2" borderId="0" xfId="1" applyNumberFormat="1" applyFont="1" applyFill="1"/>
    <xf numFmtId="10" fontId="0" fillId="2" borderId="0" xfId="0" applyNumberFormat="1" applyFill="1"/>
    <xf numFmtId="0" fontId="0" fillId="2" borderId="0" xfId="0" applyNumberFormat="1" applyFill="1" applyBorder="1"/>
    <xf numFmtId="3" fontId="2" fillId="2" borderId="0" xfId="0" applyNumberFormat="1" applyFont="1" applyFill="1" applyBorder="1"/>
    <xf numFmtId="0" fontId="0" fillId="2" borderId="0" xfId="0" applyFill="1" applyBorder="1"/>
    <xf numFmtId="0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/>
    <xf numFmtId="3" fontId="3" fillId="2" borderId="0" xfId="0" applyNumberFormat="1" applyFont="1" applyFill="1" applyBorder="1"/>
    <xf numFmtId="0" fontId="3" fillId="2" borderId="0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3" fontId="3" fillId="2" borderId="6" xfId="0" applyNumberFormat="1" applyFont="1" applyFill="1" applyBorder="1"/>
    <xf numFmtId="0" fontId="3" fillId="2" borderId="7" xfId="0" applyNumberFormat="1" applyFont="1" applyFill="1" applyBorder="1" applyAlignment="1">
      <alignment horizontal="center"/>
    </xf>
    <xf numFmtId="0" fontId="3" fillId="2" borderId="8" xfId="0" applyFont="1" applyFill="1" applyBorder="1"/>
    <xf numFmtId="3" fontId="3" fillId="2" borderId="8" xfId="0" applyNumberFormat="1" applyFont="1" applyFill="1" applyBorder="1"/>
    <xf numFmtId="3" fontId="3" fillId="2" borderId="9" xfId="0" applyNumberFormat="1" applyFont="1" applyFill="1" applyBorder="1"/>
    <xf numFmtId="3" fontId="0" fillId="2" borderId="0" xfId="0" applyNumberFormat="1" applyFill="1" applyBorder="1"/>
    <xf numFmtId="0" fontId="2" fillId="2" borderId="0" xfId="0" applyFont="1" applyFill="1" applyBorder="1"/>
    <xf numFmtId="0" fontId="0" fillId="2" borderId="0" xfId="0" applyFill="1" applyBorder="1"/>
    <xf numFmtId="0" fontId="3" fillId="2" borderId="0" xfId="0" applyFont="1" applyFill="1"/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2" fillId="2" borderId="6" xfId="0" applyNumberFormat="1" applyFont="1" applyFill="1" applyBorder="1"/>
    <xf numFmtId="3" fontId="2" fillId="2" borderId="9" xfId="0" applyNumberFormat="1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Alignment="1">
      <alignment horizontal="right"/>
    </xf>
    <xf numFmtId="0" fontId="0" fillId="2" borderId="0" xfId="0" applyNumberForma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8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0" fillId="2" borderId="2" xfId="0" applyNumberFormat="1" applyFill="1" applyBorder="1"/>
    <xf numFmtId="3" fontId="2" fillId="2" borderId="1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0" fontId="7" fillId="2" borderId="10" xfId="0" applyNumberFormat="1" applyFont="1" applyFill="1" applyBorder="1" applyAlignment="1">
      <alignment horizontal="center"/>
    </xf>
    <xf numFmtId="0" fontId="0" fillId="2" borderId="0" xfId="0" applyFill="1" applyBorder="1"/>
    <xf numFmtId="0" fontId="3" fillId="2" borderId="0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left"/>
    </xf>
    <xf numFmtId="0" fontId="3" fillId="2" borderId="11" xfId="0" applyNumberFormat="1" applyFont="1" applyFill="1" applyBorder="1" applyAlignment="1">
      <alignment horizontal="left" wrapText="1"/>
    </xf>
    <xf numFmtId="3" fontId="3" fillId="2" borderId="11" xfId="0" applyNumberFormat="1" applyFont="1" applyFill="1" applyBorder="1"/>
    <xf numFmtId="0" fontId="3" fillId="2" borderId="11" xfId="0" applyFont="1" applyFill="1" applyBorder="1"/>
    <xf numFmtId="0" fontId="3" fillId="2" borderId="4" xfId="0" applyFont="1" applyFill="1" applyBorder="1"/>
    <xf numFmtId="0" fontId="3" fillId="2" borderId="5" xfId="0" applyNumberFormat="1" applyFont="1" applyFill="1" applyBorder="1" applyAlignment="1">
      <alignment horizontal="center" vertical="top"/>
    </xf>
    <xf numFmtId="0" fontId="3" fillId="2" borderId="6" xfId="0" applyFont="1" applyFill="1" applyBorder="1"/>
    <xf numFmtId="0" fontId="3" fillId="2" borderId="9" xfId="0" applyFont="1" applyFill="1" applyBorder="1"/>
    <xf numFmtId="0" fontId="0" fillId="2" borderId="0" xfId="0" applyFill="1" applyBorder="1" applyAlignment="1">
      <alignment wrapText="1"/>
    </xf>
    <xf numFmtId="0" fontId="3" fillId="2" borderId="3" xfId="0" applyNumberFormat="1" applyFont="1" applyFill="1" applyBorder="1" applyAlignment="1">
      <alignment horizontal="left" wrapText="1"/>
    </xf>
    <xf numFmtId="0" fontId="3" fillId="2" borderId="5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horizontal="center" wrapText="1"/>
    </xf>
    <xf numFmtId="0" fontId="3" fillId="2" borderId="7" xfId="0" applyNumberFormat="1" applyFont="1" applyFill="1" applyBorder="1" applyAlignment="1">
      <alignment horizontal="center" vertical="top"/>
    </xf>
    <xf numFmtId="0" fontId="3" fillId="2" borderId="8" xfId="0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>
      <alignment vertical="top" wrapText="1"/>
    </xf>
    <xf numFmtId="0" fontId="0" fillId="2" borderId="2" xfId="0" applyFill="1" applyBorder="1" applyAlignment="1">
      <alignment vertical="top"/>
    </xf>
    <xf numFmtId="3" fontId="0" fillId="2" borderId="2" xfId="0" applyNumberFormat="1" applyFill="1" applyBorder="1" applyAlignment="1">
      <alignment vertical="top"/>
    </xf>
    <xf numFmtId="3" fontId="0" fillId="2" borderId="10" xfId="0" applyNumberForma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3" fontId="2" fillId="2" borderId="6" xfId="0" applyNumberFormat="1" applyFont="1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0" fillId="2" borderId="0" xfId="0" applyFill="1" applyBorder="1" applyAlignment="1">
      <alignment vertical="top"/>
    </xf>
    <xf numFmtId="3" fontId="0" fillId="2" borderId="0" xfId="0" applyNumberFormat="1" applyFill="1" applyBorder="1" applyAlignment="1">
      <alignment vertical="top"/>
    </xf>
    <xf numFmtId="3" fontId="0" fillId="2" borderId="6" xfId="0" applyNumberForma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/>
    </xf>
    <xf numFmtId="3" fontId="2" fillId="2" borderId="8" xfId="0" applyNumberFormat="1" applyFont="1" applyFill="1" applyBorder="1" applyAlignment="1">
      <alignment vertical="top"/>
    </xf>
    <xf numFmtId="3" fontId="2" fillId="2" borderId="9" xfId="0" applyNumberFormat="1" applyFont="1" applyFill="1" applyBorder="1" applyAlignment="1">
      <alignment vertical="top"/>
    </xf>
    <xf numFmtId="2" fontId="3" fillId="2" borderId="3" xfId="0" applyNumberFormat="1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/>
    </xf>
    <xf numFmtId="3" fontId="3" fillId="2" borderId="4" xfId="0" applyNumberFormat="1" applyFont="1" applyFill="1" applyBorder="1" applyAlignment="1">
      <alignment horizontal="right"/>
    </xf>
    <xf numFmtId="0" fontId="6" fillId="2" borderId="0" xfId="0" applyFont="1" applyFill="1" applyBorder="1"/>
    <xf numFmtId="0" fontId="3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/>
    <xf numFmtId="0" fontId="10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/>
    <xf numFmtId="49" fontId="11" fillId="2" borderId="6" xfId="2" applyNumberFormat="1" applyFont="1" applyFill="1" applyBorder="1" applyAlignment="1">
      <alignment horizontal="left" vertical="top" wrapText="1"/>
    </xf>
    <xf numFmtId="49" fontId="11" fillId="2" borderId="9" xfId="2" applyNumberFormat="1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/>
    <xf numFmtId="0" fontId="3" fillId="2" borderId="0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6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justify" vertical="top"/>
    </xf>
    <xf numFmtId="0" fontId="3" fillId="2" borderId="0" xfId="0" applyFont="1" applyFill="1" applyBorder="1" applyAlignment="1">
      <alignment horizontal="justify" vertical="top"/>
    </xf>
    <xf numFmtId="0" fontId="3" fillId="2" borderId="6" xfId="0" applyFont="1" applyFill="1" applyBorder="1" applyAlignment="1">
      <alignment horizontal="justify" vertical="top"/>
    </xf>
    <xf numFmtId="0" fontId="3" fillId="2" borderId="7" xfId="0" applyFont="1" applyFill="1" applyBorder="1" applyAlignment="1">
      <alignment horizontal="justify" vertical="top"/>
    </xf>
    <xf numFmtId="0" fontId="3" fillId="2" borderId="8" xfId="0" applyFont="1" applyFill="1" applyBorder="1" applyAlignment="1">
      <alignment horizontal="justify" vertical="top"/>
    </xf>
    <xf numFmtId="0" fontId="3" fillId="2" borderId="9" xfId="0" applyFont="1" applyFill="1" applyBorder="1" applyAlignment="1">
      <alignment horizontal="justify" vertical="top"/>
    </xf>
  </cellXfs>
  <cellStyles count="3">
    <cellStyle name="Normal" xfId="0" builtinId="0"/>
    <cellStyle name="Normal 2" xfId="2" xr:uid="{61BDE8FE-3B3B-418C-8F1D-F01D47378D1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52"/>
  <sheetViews>
    <sheetView zoomScale="90" zoomScaleNormal="90" workbookViewId="0">
      <selection activeCell="J14" sqref="J14"/>
    </sheetView>
  </sheetViews>
  <sheetFormatPr defaultColWidth="9.140625" defaultRowHeight="16.5" x14ac:dyDescent="0.3"/>
  <cols>
    <col min="1" max="1" width="9.140625" style="8"/>
    <col min="2" max="2" width="11.5703125" style="7" customWidth="1"/>
    <col min="3" max="3" width="47.5703125" style="8" bestFit="1" customWidth="1"/>
    <col min="4" max="4" width="15.5703125" style="9" customWidth="1"/>
    <col min="5" max="5" width="20.42578125" style="9" customWidth="1"/>
    <col min="6" max="6" width="15.5703125" style="9" customWidth="1"/>
    <col min="7" max="8" width="9.140625" style="8"/>
    <col min="9" max="9" width="13.5703125" style="8" customWidth="1"/>
    <col min="10" max="16384" width="9.140625" style="8"/>
  </cols>
  <sheetData>
    <row r="3" spans="2:9" ht="23.25" x14ac:dyDescent="0.35">
      <c r="C3" s="97" t="s">
        <v>82</v>
      </c>
      <c r="D3" s="97"/>
      <c r="E3" s="97"/>
    </row>
    <row r="4" spans="2:9" ht="16.5" customHeight="1" thickBot="1" x14ac:dyDescent="0.35">
      <c r="B4" s="43"/>
      <c r="C4" s="43"/>
      <c r="D4" s="43"/>
      <c r="E4" s="43"/>
    </row>
    <row r="5" spans="2:9" x14ac:dyDescent="0.3">
      <c r="B5" s="44" t="s">
        <v>77</v>
      </c>
      <c r="C5" s="45"/>
      <c r="D5" s="45"/>
      <c r="E5" s="45"/>
      <c r="F5" s="46"/>
      <c r="G5" s="47"/>
      <c r="H5" s="47"/>
      <c r="I5" s="48"/>
    </row>
    <row r="6" spans="2:9" x14ac:dyDescent="0.3">
      <c r="B6" s="49">
        <v>1</v>
      </c>
      <c r="C6" s="8" t="s">
        <v>85</v>
      </c>
      <c r="I6" s="50"/>
    </row>
    <row r="7" spans="2:9" ht="18.75" customHeight="1" thickBot="1" x14ac:dyDescent="0.35">
      <c r="B7" s="56">
        <v>2</v>
      </c>
      <c r="C7" s="57" t="s">
        <v>79</v>
      </c>
      <c r="D7" s="57"/>
      <c r="E7" s="57"/>
      <c r="F7" s="57"/>
      <c r="G7" s="57"/>
      <c r="H7" s="57"/>
      <c r="I7" s="58"/>
    </row>
    <row r="8" spans="2:9" ht="17.25" thickBot="1" x14ac:dyDescent="0.35">
      <c r="D8" s="10"/>
      <c r="E8" s="10"/>
      <c r="F8" s="10"/>
    </row>
    <row r="9" spans="2:9" ht="17.25" thickBot="1" x14ac:dyDescent="0.35">
      <c r="B9" s="38" t="s">
        <v>2</v>
      </c>
      <c r="C9" s="39" t="s">
        <v>48</v>
      </c>
      <c r="D9" s="40">
        <v>2016</v>
      </c>
      <c r="E9" s="40">
        <v>2017</v>
      </c>
      <c r="F9" s="41">
        <v>2018</v>
      </c>
    </row>
    <row r="10" spans="2:9" x14ac:dyDescent="0.3">
      <c r="B10" s="12">
        <v>301</v>
      </c>
      <c r="C10" s="8" t="s">
        <v>4</v>
      </c>
      <c r="D10" s="9">
        <v>134830506000</v>
      </c>
      <c r="E10" s="9">
        <v>142201718000</v>
      </c>
      <c r="F10" s="13">
        <v>148440713000</v>
      </c>
    </row>
    <row r="11" spans="2:9" x14ac:dyDescent="0.3">
      <c r="B11" s="12">
        <v>302</v>
      </c>
      <c r="C11" s="8" t="s">
        <v>5</v>
      </c>
      <c r="D11" s="9">
        <v>40014431000</v>
      </c>
      <c r="E11" s="9">
        <v>42634222000</v>
      </c>
      <c r="F11" s="13">
        <v>46047079000</v>
      </c>
    </row>
    <row r="12" spans="2:9" x14ac:dyDescent="0.3">
      <c r="B12" s="12">
        <v>303</v>
      </c>
      <c r="C12" s="8" t="s">
        <v>6</v>
      </c>
      <c r="D12" s="9">
        <v>84664602000</v>
      </c>
      <c r="E12" s="9">
        <v>74218358000</v>
      </c>
      <c r="F12" s="13">
        <v>73277805000</v>
      </c>
    </row>
    <row r="13" spans="2:9" x14ac:dyDescent="0.3">
      <c r="B13" s="12">
        <v>304</v>
      </c>
      <c r="C13" s="8" t="s">
        <v>7</v>
      </c>
      <c r="D13" s="9">
        <v>101536432000</v>
      </c>
      <c r="E13" s="9">
        <v>110189288000</v>
      </c>
      <c r="F13" s="13">
        <v>115608812000</v>
      </c>
    </row>
    <row r="14" spans="2:9" x14ac:dyDescent="0.3">
      <c r="B14" s="12">
        <v>305</v>
      </c>
      <c r="C14" s="8" t="s">
        <v>8</v>
      </c>
      <c r="D14" s="9">
        <v>129046586000</v>
      </c>
      <c r="E14" s="9">
        <v>137589830000</v>
      </c>
      <c r="F14" s="13">
        <v>149943921000</v>
      </c>
    </row>
    <row r="15" spans="2:9" x14ac:dyDescent="0.3">
      <c r="B15" s="12">
        <v>311</v>
      </c>
      <c r="C15" s="8" t="s">
        <v>9</v>
      </c>
      <c r="D15" s="9">
        <v>7411138000</v>
      </c>
      <c r="E15" s="9">
        <v>7588231000</v>
      </c>
      <c r="F15" s="13">
        <v>7163578000</v>
      </c>
    </row>
    <row r="16" spans="2:9" x14ac:dyDescent="0.3">
      <c r="B16" s="12">
        <v>312</v>
      </c>
      <c r="C16" s="8" t="s">
        <v>10</v>
      </c>
      <c r="D16" s="9">
        <v>15059362000</v>
      </c>
      <c r="E16" s="9">
        <v>15486348000</v>
      </c>
      <c r="F16" s="13">
        <v>16162835000</v>
      </c>
    </row>
    <row r="17" spans="2:6" x14ac:dyDescent="0.3">
      <c r="B17" s="12">
        <v>313</v>
      </c>
      <c r="C17" s="8" t="s">
        <v>11</v>
      </c>
      <c r="D17" s="9">
        <v>2533078000</v>
      </c>
      <c r="E17" s="9">
        <v>2624480000</v>
      </c>
      <c r="F17" s="13">
        <v>2596985000</v>
      </c>
    </row>
    <row r="18" spans="2:6" x14ac:dyDescent="0.3">
      <c r="B18" s="12">
        <v>314</v>
      </c>
      <c r="C18" s="8" t="s">
        <v>12</v>
      </c>
      <c r="D18" s="9">
        <v>19184196000</v>
      </c>
      <c r="E18" s="9">
        <v>18742116000</v>
      </c>
      <c r="F18" s="13">
        <v>17963080000</v>
      </c>
    </row>
    <row r="19" spans="2:6" x14ac:dyDescent="0.3">
      <c r="B19" s="12">
        <v>316</v>
      </c>
      <c r="C19" s="8" t="s">
        <v>13</v>
      </c>
      <c r="D19" s="9">
        <v>6932585000</v>
      </c>
      <c r="E19" s="9">
        <v>7254897000</v>
      </c>
      <c r="F19" s="13">
        <v>7222264000</v>
      </c>
    </row>
    <row r="20" spans="2:6" x14ac:dyDescent="0.3">
      <c r="B20" s="12">
        <v>317</v>
      </c>
      <c r="C20" s="8" t="s">
        <v>14</v>
      </c>
      <c r="D20" s="9">
        <v>5029471000</v>
      </c>
      <c r="E20" s="9">
        <v>5020069000</v>
      </c>
      <c r="F20" s="13">
        <v>5513664000</v>
      </c>
    </row>
    <row r="21" spans="2:6" x14ac:dyDescent="0.3">
      <c r="B21" s="12">
        <v>321</v>
      </c>
      <c r="C21" s="8" t="s">
        <v>15</v>
      </c>
      <c r="D21" s="9">
        <v>11690943000</v>
      </c>
      <c r="E21" s="9">
        <v>12001601000</v>
      </c>
      <c r="F21" s="13">
        <v>11793327000</v>
      </c>
    </row>
    <row r="22" spans="2:6" x14ac:dyDescent="0.3">
      <c r="B22" s="12">
        <v>322</v>
      </c>
      <c r="C22" s="8" t="s">
        <v>16</v>
      </c>
      <c r="D22" s="9">
        <v>24692614000</v>
      </c>
      <c r="E22" s="9">
        <v>24424618000</v>
      </c>
      <c r="F22" s="13">
        <v>25180887000</v>
      </c>
    </row>
    <row r="23" spans="2:6" x14ac:dyDescent="0.3">
      <c r="B23" s="12">
        <v>323</v>
      </c>
      <c r="C23" s="8" t="s">
        <v>17</v>
      </c>
      <c r="D23" s="9">
        <v>74247319000</v>
      </c>
      <c r="E23" s="9">
        <v>76782865000</v>
      </c>
      <c r="F23" s="13">
        <v>82553750000</v>
      </c>
    </row>
    <row r="24" spans="2:6" x14ac:dyDescent="0.3">
      <c r="B24" s="12">
        <v>324</v>
      </c>
      <c r="C24" s="8" t="s">
        <v>18</v>
      </c>
      <c r="D24" s="9">
        <v>20037412000</v>
      </c>
      <c r="E24" s="9">
        <v>20061832000</v>
      </c>
      <c r="F24" s="13">
        <v>19397106000</v>
      </c>
    </row>
    <row r="25" spans="2:6" x14ac:dyDescent="0.3">
      <c r="B25" s="12">
        <v>325</v>
      </c>
      <c r="C25" s="8" t="s">
        <v>19</v>
      </c>
      <c r="D25" s="9">
        <v>30657870000</v>
      </c>
      <c r="E25" s="9">
        <v>30755485000</v>
      </c>
      <c r="F25" s="13">
        <v>31912590000</v>
      </c>
    </row>
    <row r="26" spans="2:6" x14ac:dyDescent="0.3">
      <c r="B26" s="12">
        <v>332</v>
      </c>
      <c r="C26" s="8" t="s">
        <v>20</v>
      </c>
      <c r="D26" s="9">
        <v>134718645000</v>
      </c>
      <c r="E26" s="9">
        <v>145020917000</v>
      </c>
      <c r="F26" s="13">
        <v>162264994000</v>
      </c>
    </row>
    <row r="27" spans="2:6" x14ac:dyDescent="0.3">
      <c r="B27" s="12">
        <v>333</v>
      </c>
      <c r="C27" s="8" t="s">
        <v>21</v>
      </c>
      <c r="D27" s="9">
        <v>95729405000</v>
      </c>
      <c r="E27" s="9">
        <v>97896223000</v>
      </c>
      <c r="F27" s="13">
        <v>100721206000</v>
      </c>
    </row>
    <row r="28" spans="2:6" x14ac:dyDescent="0.3">
      <c r="B28" s="12">
        <v>335</v>
      </c>
      <c r="C28" s="8" t="s">
        <v>22</v>
      </c>
      <c r="D28" s="9">
        <v>124207225000</v>
      </c>
      <c r="E28" s="9">
        <v>132098633000</v>
      </c>
      <c r="F28" s="13">
        <v>138651824000</v>
      </c>
    </row>
    <row r="29" spans="2:6" x14ac:dyDescent="0.3">
      <c r="B29" s="12">
        <v>337</v>
      </c>
      <c r="C29" s="8" t="s">
        <v>23</v>
      </c>
      <c r="D29" s="9">
        <v>15704276000</v>
      </c>
      <c r="E29" s="9">
        <v>16235004000</v>
      </c>
      <c r="F29" s="13">
        <v>16319272000</v>
      </c>
    </row>
    <row r="30" spans="2:6" x14ac:dyDescent="0.3">
      <c r="B30" s="12">
        <v>338</v>
      </c>
      <c r="C30" s="8" t="s">
        <v>24</v>
      </c>
      <c r="D30" s="9">
        <v>64353167000</v>
      </c>
      <c r="E30" s="9">
        <v>63967738000</v>
      </c>
      <c r="F30" s="13">
        <v>67269624000</v>
      </c>
    </row>
    <row r="31" spans="2:6" x14ac:dyDescent="0.3">
      <c r="B31" s="12">
        <v>341</v>
      </c>
      <c r="C31" s="8" t="s">
        <v>25</v>
      </c>
      <c r="D31" s="9">
        <v>9977303000</v>
      </c>
      <c r="E31" s="9">
        <v>10236196000</v>
      </c>
      <c r="F31" s="13">
        <v>11451942000</v>
      </c>
    </row>
    <row r="32" spans="2:6" x14ac:dyDescent="0.3">
      <c r="B32" s="12">
        <v>342</v>
      </c>
      <c r="C32" s="8" t="s">
        <v>26</v>
      </c>
      <c r="D32" s="9">
        <v>52483930000</v>
      </c>
      <c r="E32" s="9">
        <v>54086432000</v>
      </c>
      <c r="F32" s="13">
        <v>55515440000</v>
      </c>
    </row>
    <row r="33" spans="2:6" x14ac:dyDescent="0.3">
      <c r="B33" s="12">
        <v>351</v>
      </c>
      <c r="C33" s="8" t="s">
        <v>27</v>
      </c>
      <c r="D33" s="9">
        <v>110860641000</v>
      </c>
      <c r="E33" s="9">
        <v>132462943000</v>
      </c>
      <c r="F33" s="13">
        <v>139243524000</v>
      </c>
    </row>
    <row r="34" spans="2:6" x14ac:dyDescent="0.3">
      <c r="B34" s="12">
        <v>352</v>
      </c>
      <c r="C34" s="8" t="s">
        <v>28</v>
      </c>
      <c r="D34" s="9">
        <v>107728889000</v>
      </c>
      <c r="E34" s="9">
        <v>117673915000</v>
      </c>
      <c r="F34" s="13">
        <v>143514283000</v>
      </c>
    </row>
    <row r="35" spans="2:6" x14ac:dyDescent="0.3">
      <c r="B35" s="12">
        <v>354</v>
      </c>
      <c r="C35" s="8" t="s">
        <v>29</v>
      </c>
      <c r="D35" s="9">
        <v>33644746000</v>
      </c>
      <c r="E35" s="9">
        <v>34069017000</v>
      </c>
      <c r="F35" s="13">
        <v>34176573000</v>
      </c>
    </row>
    <row r="36" spans="2:6" x14ac:dyDescent="0.3">
      <c r="B36" s="12">
        <v>355</v>
      </c>
      <c r="C36" s="8" t="s">
        <v>30</v>
      </c>
      <c r="D36" s="9">
        <v>70050856000</v>
      </c>
      <c r="E36" s="9">
        <v>73772342000</v>
      </c>
      <c r="F36" s="13">
        <v>78716272000</v>
      </c>
    </row>
    <row r="37" spans="2:6" x14ac:dyDescent="0.3">
      <c r="B37" s="12">
        <v>356</v>
      </c>
      <c r="C37" s="8" t="s">
        <v>31</v>
      </c>
      <c r="D37" s="9">
        <v>40355062000</v>
      </c>
      <c r="E37" s="9">
        <v>41506732000</v>
      </c>
      <c r="F37" s="13">
        <v>42030709000</v>
      </c>
    </row>
    <row r="38" spans="2:6" x14ac:dyDescent="0.3">
      <c r="B38" s="12">
        <v>357</v>
      </c>
      <c r="C38" s="8" t="s">
        <v>32</v>
      </c>
      <c r="D38" s="9">
        <v>60353201000</v>
      </c>
      <c r="E38" s="9">
        <v>63288160000</v>
      </c>
      <c r="F38" s="13">
        <v>65244060000</v>
      </c>
    </row>
    <row r="39" spans="2:6" x14ac:dyDescent="0.3">
      <c r="B39" s="12">
        <v>358</v>
      </c>
      <c r="C39" s="8" t="s">
        <v>33</v>
      </c>
      <c r="D39" s="9">
        <v>13989649000</v>
      </c>
      <c r="E39" s="9">
        <v>13535833000</v>
      </c>
      <c r="F39" s="13">
        <v>14175072000</v>
      </c>
    </row>
    <row r="40" spans="2:6" x14ac:dyDescent="0.3">
      <c r="B40" s="12">
        <v>361</v>
      </c>
      <c r="C40" s="8" t="s">
        <v>34</v>
      </c>
      <c r="D40" s="9">
        <v>10995169000</v>
      </c>
      <c r="E40" s="9">
        <v>9460794000</v>
      </c>
      <c r="F40" s="13">
        <v>9889114000</v>
      </c>
    </row>
    <row r="41" spans="2:6" x14ac:dyDescent="0.3">
      <c r="B41" s="12">
        <v>361</v>
      </c>
      <c r="C41" s="8" t="s">
        <v>35</v>
      </c>
      <c r="D41" s="9">
        <v>9145052000</v>
      </c>
      <c r="E41" s="9">
        <v>9372455000</v>
      </c>
      <c r="F41" s="13">
        <v>9270138000</v>
      </c>
    </row>
    <row r="42" spans="2:6" x14ac:dyDescent="0.3">
      <c r="B42" s="12">
        <v>363</v>
      </c>
      <c r="C42" s="8" t="s">
        <v>36</v>
      </c>
      <c r="D42" s="9">
        <v>11657011000</v>
      </c>
      <c r="E42" s="9">
        <v>11491546000</v>
      </c>
      <c r="F42" s="13">
        <v>12044185000</v>
      </c>
    </row>
    <row r="43" spans="2:6" x14ac:dyDescent="0.3">
      <c r="B43" s="12">
        <v>364</v>
      </c>
      <c r="C43" s="8" t="s">
        <v>37</v>
      </c>
      <c r="D43" s="9">
        <v>3810736000</v>
      </c>
      <c r="E43" s="9">
        <v>4437731000</v>
      </c>
      <c r="F43" s="13">
        <v>4748008000</v>
      </c>
    </row>
    <row r="44" spans="2:6" x14ac:dyDescent="0.3">
      <c r="B44" s="12">
        <v>365</v>
      </c>
      <c r="C44" s="8" t="s">
        <v>38</v>
      </c>
      <c r="D44" s="9">
        <v>2650831000</v>
      </c>
      <c r="E44" s="9">
        <v>2865765000</v>
      </c>
      <c r="F44" s="13">
        <v>2700203000</v>
      </c>
    </row>
    <row r="45" spans="2:6" x14ac:dyDescent="0.3">
      <c r="B45" s="12">
        <v>366</v>
      </c>
      <c r="C45" s="8" t="s">
        <v>39</v>
      </c>
      <c r="D45" s="9">
        <v>20835434000</v>
      </c>
      <c r="E45" s="9">
        <v>16673246000</v>
      </c>
      <c r="F45" s="13">
        <v>15027939000</v>
      </c>
    </row>
    <row r="46" spans="2:6" x14ac:dyDescent="0.3">
      <c r="B46" s="12">
        <v>372</v>
      </c>
      <c r="C46" s="8" t="s">
        <v>40</v>
      </c>
      <c r="D46" s="9">
        <v>14120377000</v>
      </c>
      <c r="E46" s="9">
        <v>14851437000</v>
      </c>
      <c r="F46" s="13">
        <v>14297750000</v>
      </c>
    </row>
    <row r="47" spans="2:6" x14ac:dyDescent="0.3">
      <c r="B47" s="12">
        <v>374</v>
      </c>
      <c r="C47" s="8" t="s">
        <v>41</v>
      </c>
      <c r="D47" s="9">
        <v>11687119000</v>
      </c>
      <c r="E47" s="9">
        <v>11240168000</v>
      </c>
      <c r="F47" s="13">
        <v>10801904000</v>
      </c>
    </row>
    <row r="48" spans="2:6" x14ac:dyDescent="0.3">
      <c r="B48" s="12">
        <v>381</v>
      </c>
      <c r="C48" s="8" t="s">
        <v>42</v>
      </c>
      <c r="D48" s="9">
        <v>146109663000</v>
      </c>
      <c r="E48" s="9">
        <v>160541885000</v>
      </c>
      <c r="F48" s="13">
        <v>181668816000</v>
      </c>
    </row>
    <row r="49" spans="2:6" x14ac:dyDescent="0.3">
      <c r="B49" s="12">
        <v>382</v>
      </c>
      <c r="C49" s="8" t="s">
        <v>43</v>
      </c>
      <c r="D49" s="9">
        <v>11365588000</v>
      </c>
      <c r="E49" s="9">
        <v>12009806000</v>
      </c>
      <c r="F49" s="13">
        <v>13122222000</v>
      </c>
    </row>
    <row r="50" spans="2:6" x14ac:dyDescent="0.3">
      <c r="B50" s="12">
        <v>383</v>
      </c>
      <c r="C50" s="8" t="s">
        <v>44</v>
      </c>
      <c r="D50" s="9">
        <v>85678506000</v>
      </c>
      <c r="E50" s="9">
        <v>83876525000</v>
      </c>
      <c r="F50" s="13">
        <v>89763183000</v>
      </c>
    </row>
    <row r="51" spans="2:6" x14ac:dyDescent="0.3">
      <c r="B51" s="12">
        <v>384</v>
      </c>
      <c r="C51" s="8" t="s">
        <v>45</v>
      </c>
      <c r="D51" s="9">
        <v>34405725000</v>
      </c>
      <c r="E51" s="9">
        <v>34657072000</v>
      </c>
      <c r="F51" s="13">
        <v>34770943000</v>
      </c>
    </row>
    <row r="52" spans="2:6" ht="17.25" thickBot="1" x14ac:dyDescent="0.35">
      <c r="B52" s="14">
        <v>391</v>
      </c>
      <c r="C52" s="15" t="s">
        <v>46</v>
      </c>
      <c r="D52" s="16">
        <v>16173196000</v>
      </c>
      <c r="E52" s="16">
        <v>17305534000</v>
      </c>
      <c r="F52" s="17">
        <v>16612910000</v>
      </c>
    </row>
  </sheetData>
  <mergeCells count="1">
    <mergeCell ref="C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72"/>
  <sheetViews>
    <sheetView workbookViewId="0">
      <selection activeCell="C3" sqref="C3"/>
    </sheetView>
  </sheetViews>
  <sheetFormatPr defaultColWidth="9.140625" defaultRowHeight="15" x14ac:dyDescent="0.25"/>
  <cols>
    <col min="1" max="1" width="9.140625" style="1"/>
    <col min="2" max="2" width="11.5703125" style="29" customWidth="1"/>
    <col min="3" max="3" width="49.140625" style="4" customWidth="1"/>
    <col min="4" max="4" width="17.140625" style="5" customWidth="1"/>
    <col min="5" max="6" width="9.140625" style="1"/>
    <col min="7" max="7" width="17.7109375" style="1" customWidth="1"/>
    <col min="8" max="9" width="11" style="1" bestFit="1" customWidth="1"/>
    <col min="10" max="10" width="10.5703125" style="1" bestFit="1" customWidth="1"/>
    <col min="11" max="16384" width="9.140625" style="1"/>
  </cols>
  <sheetData>
    <row r="2" spans="2:10" ht="23.25" x14ac:dyDescent="0.35">
      <c r="C2" s="28" t="s">
        <v>81</v>
      </c>
    </row>
    <row r="4" spans="2:10" ht="15.75" thickBot="1" x14ac:dyDescent="0.3"/>
    <row r="5" spans="2:10" ht="15.75" thickBot="1" x14ac:dyDescent="0.3">
      <c r="B5" s="33" t="s">
        <v>2</v>
      </c>
      <c r="C5" s="34" t="s">
        <v>48</v>
      </c>
      <c r="D5" s="35" t="s">
        <v>47</v>
      </c>
    </row>
    <row r="6" spans="2:10" x14ac:dyDescent="0.25">
      <c r="B6" s="30">
        <v>301</v>
      </c>
      <c r="C6" s="4" t="s">
        <v>4</v>
      </c>
      <c r="D6" s="24">
        <v>141824312333.33334</v>
      </c>
    </row>
    <row r="7" spans="2:10" x14ac:dyDescent="0.25">
      <c r="B7" s="30">
        <v>302</v>
      </c>
      <c r="C7" s="4" t="s">
        <v>5</v>
      </c>
      <c r="D7" s="24">
        <v>42898577333.333336</v>
      </c>
    </row>
    <row r="8" spans="2:10" x14ac:dyDescent="0.25">
      <c r="B8" s="30">
        <v>303</v>
      </c>
      <c r="C8" s="4" t="s">
        <v>6</v>
      </c>
      <c r="D8" s="24">
        <v>77386921666.666672</v>
      </c>
    </row>
    <row r="9" spans="2:10" x14ac:dyDescent="0.25">
      <c r="B9" s="30">
        <v>304</v>
      </c>
      <c r="C9" s="4" t="s">
        <v>7</v>
      </c>
      <c r="D9" s="24">
        <v>109111510666.66667</v>
      </c>
    </row>
    <row r="10" spans="2:10" x14ac:dyDescent="0.25">
      <c r="B10" s="30">
        <v>305</v>
      </c>
      <c r="C10" s="4" t="s">
        <v>8</v>
      </c>
      <c r="D10" s="24">
        <v>138860112333.33334</v>
      </c>
      <c r="I10" s="2"/>
      <c r="J10" s="2"/>
    </row>
    <row r="11" spans="2:10" x14ac:dyDescent="0.25">
      <c r="B11" s="30">
        <v>311</v>
      </c>
      <c r="C11" s="4" t="s">
        <v>9</v>
      </c>
      <c r="D11" s="24">
        <v>7387649000</v>
      </c>
    </row>
    <row r="12" spans="2:10" x14ac:dyDescent="0.25">
      <c r="B12" s="30">
        <v>312</v>
      </c>
      <c r="C12" s="4" t="s">
        <v>10</v>
      </c>
      <c r="D12" s="24">
        <v>15569515000</v>
      </c>
    </row>
    <row r="13" spans="2:10" x14ac:dyDescent="0.25">
      <c r="B13" s="30">
        <v>313</v>
      </c>
      <c r="C13" s="4" t="s">
        <v>11</v>
      </c>
      <c r="D13" s="24">
        <v>2584847666.6666665</v>
      </c>
    </row>
    <row r="14" spans="2:10" x14ac:dyDescent="0.25">
      <c r="B14" s="30">
        <v>314</v>
      </c>
      <c r="C14" s="4" t="s">
        <v>12</v>
      </c>
      <c r="D14" s="24">
        <v>18629797333.333332</v>
      </c>
    </row>
    <row r="15" spans="2:10" x14ac:dyDescent="0.25">
      <c r="B15" s="30">
        <v>316</v>
      </c>
      <c r="C15" s="4" t="s">
        <v>13</v>
      </c>
      <c r="D15" s="24">
        <v>7136582000</v>
      </c>
    </row>
    <row r="16" spans="2:10" x14ac:dyDescent="0.25">
      <c r="B16" s="30">
        <v>317</v>
      </c>
      <c r="C16" s="4" t="s">
        <v>14</v>
      </c>
      <c r="D16" s="24">
        <v>5187734666.666667</v>
      </c>
    </row>
    <row r="17" spans="2:10" x14ac:dyDescent="0.25">
      <c r="B17" s="30">
        <v>321</v>
      </c>
      <c r="C17" s="4" t="s">
        <v>15</v>
      </c>
      <c r="D17" s="24">
        <v>11828623666.666666</v>
      </c>
    </row>
    <row r="18" spans="2:10" x14ac:dyDescent="0.25">
      <c r="B18" s="30">
        <v>322</v>
      </c>
      <c r="C18" s="4" t="s">
        <v>16</v>
      </c>
      <c r="D18" s="24">
        <v>24766039666.666668</v>
      </c>
      <c r="J18" s="2"/>
    </row>
    <row r="19" spans="2:10" x14ac:dyDescent="0.25">
      <c r="B19" s="30">
        <v>323</v>
      </c>
      <c r="C19" s="4" t="s">
        <v>17</v>
      </c>
      <c r="D19" s="24">
        <v>77861311333.333328</v>
      </c>
    </row>
    <row r="20" spans="2:10" x14ac:dyDescent="0.25">
      <c r="B20" s="30">
        <v>324</v>
      </c>
      <c r="C20" s="4" t="s">
        <v>18</v>
      </c>
      <c r="D20" s="24">
        <v>19832116666.666668</v>
      </c>
    </row>
    <row r="21" spans="2:10" x14ac:dyDescent="0.25">
      <c r="B21" s="30">
        <v>325</v>
      </c>
      <c r="C21" s="4" t="s">
        <v>19</v>
      </c>
      <c r="D21" s="24">
        <v>31108648333.333332</v>
      </c>
    </row>
    <row r="22" spans="2:10" x14ac:dyDescent="0.25">
      <c r="B22" s="30">
        <v>332</v>
      </c>
      <c r="C22" s="4" t="s">
        <v>20</v>
      </c>
      <c r="D22" s="24">
        <v>147334852000</v>
      </c>
    </row>
    <row r="23" spans="2:10" x14ac:dyDescent="0.25">
      <c r="B23" s="30">
        <v>334</v>
      </c>
      <c r="C23" s="4" t="s">
        <v>21</v>
      </c>
      <c r="D23" s="24">
        <v>98115611333.333328</v>
      </c>
    </row>
    <row r="24" spans="2:10" x14ac:dyDescent="0.25">
      <c r="B24" s="30">
        <v>335</v>
      </c>
      <c r="C24" s="4" t="s">
        <v>22</v>
      </c>
      <c r="D24" s="24">
        <v>131652560666.66667</v>
      </c>
    </row>
    <row r="25" spans="2:10" x14ac:dyDescent="0.25">
      <c r="B25" s="30">
        <v>337</v>
      </c>
      <c r="C25" s="4" t="s">
        <v>23</v>
      </c>
      <c r="D25" s="24">
        <v>16086184000</v>
      </c>
    </row>
    <row r="26" spans="2:10" x14ac:dyDescent="0.25">
      <c r="B26" s="30">
        <v>338</v>
      </c>
      <c r="C26" s="4" t="s">
        <v>24</v>
      </c>
      <c r="D26" s="24">
        <v>65196843000</v>
      </c>
    </row>
    <row r="27" spans="2:10" x14ac:dyDescent="0.25">
      <c r="B27" s="30">
        <v>341</v>
      </c>
      <c r="C27" s="4" t="s">
        <v>25</v>
      </c>
      <c r="D27" s="24">
        <v>10555147000</v>
      </c>
    </row>
    <row r="28" spans="2:10" x14ac:dyDescent="0.25">
      <c r="B28" s="30">
        <v>342</v>
      </c>
      <c r="C28" s="4" t="s">
        <v>26</v>
      </c>
      <c r="D28" s="24">
        <v>54028600666.666664</v>
      </c>
    </row>
    <row r="29" spans="2:10" x14ac:dyDescent="0.25">
      <c r="B29" s="30">
        <v>351</v>
      </c>
      <c r="C29" s="4" t="s">
        <v>27</v>
      </c>
      <c r="D29" s="24">
        <v>127522369333.33333</v>
      </c>
    </row>
    <row r="30" spans="2:10" x14ac:dyDescent="0.25">
      <c r="B30" s="30">
        <v>352</v>
      </c>
      <c r="C30" s="4" t="s">
        <v>28</v>
      </c>
      <c r="D30" s="24">
        <v>122972362333.33333</v>
      </c>
    </row>
    <row r="31" spans="2:10" x14ac:dyDescent="0.25">
      <c r="B31" s="30">
        <v>354</v>
      </c>
      <c r="C31" s="4" t="s">
        <v>29</v>
      </c>
      <c r="D31" s="24">
        <v>33963445333.333332</v>
      </c>
    </row>
    <row r="32" spans="2:10" x14ac:dyDescent="0.25">
      <c r="B32" s="30">
        <v>355</v>
      </c>
      <c r="C32" s="4" t="s">
        <v>30</v>
      </c>
      <c r="D32" s="24">
        <v>74179823333.333328</v>
      </c>
    </row>
    <row r="33" spans="2:4" x14ac:dyDescent="0.25">
      <c r="B33" s="30">
        <v>356</v>
      </c>
      <c r="C33" s="4" t="s">
        <v>31</v>
      </c>
      <c r="D33" s="24">
        <v>41297501000</v>
      </c>
    </row>
    <row r="34" spans="2:4" x14ac:dyDescent="0.25">
      <c r="B34" s="30">
        <v>357</v>
      </c>
      <c r="C34" s="4" t="s">
        <v>32</v>
      </c>
      <c r="D34" s="24">
        <v>62961807000</v>
      </c>
    </row>
    <row r="35" spans="2:4" x14ac:dyDescent="0.25">
      <c r="B35" s="30">
        <v>358</v>
      </c>
      <c r="C35" s="4" t="s">
        <v>33</v>
      </c>
      <c r="D35" s="24">
        <v>13900184666.666666</v>
      </c>
    </row>
    <row r="36" spans="2:4" x14ac:dyDescent="0.25">
      <c r="B36" s="30">
        <v>361</v>
      </c>
      <c r="C36" s="4" t="s">
        <v>34</v>
      </c>
      <c r="D36" s="24">
        <v>10115025666.666666</v>
      </c>
    </row>
    <row r="37" spans="2:4" x14ac:dyDescent="0.25">
      <c r="B37" s="30">
        <v>361</v>
      </c>
      <c r="C37" s="4" t="s">
        <v>35</v>
      </c>
      <c r="D37" s="24">
        <v>9262548333.333334</v>
      </c>
    </row>
    <row r="38" spans="2:4" x14ac:dyDescent="0.25">
      <c r="B38" s="30">
        <v>363</v>
      </c>
      <c r="C38" s="4" t="s">
        <v>36</v>
      </c>
      <c r="D38" s="24">
        <v>11730914000</v>
      </c>
    </row>
    <row r="39" spans="2:4" x14ac:dyDescent="0.25">
      <c r="B39" s="30">
        <v>364</v>
      </c>
      <c r="C39" s="4" t="s">
        <v>37</v>
      </c>
      <c r="D39" s="24">
        <v>4332158333.333333</v>
      </c>
    </row>
    <row r="40" spans="2:4" x14ac:dyDescent="0.25">
      <c r="B40" s="30">
        <v>365</v>
      </c>
      <c r="C40" s="4" t="s">
        <v>38</v>
      </c>
      <c r="D40" s="24">
        <v>2738933000</v>
      </c>
    </row>
    <row r="41" spans="2:4" x14ac:dyDescent="0.25">
      <c r="B41" s="30">
        <v>366</v>
      </c>
      <c r="C41" s="4" t="s">
        <v>39</v>
      </c>
      <c r="D41" s="24">
        <v>17512206333.333332</v>
      </c>
    </row>
    <row r="42" spans="2:4" x14ac:dyDescent="0.25">
      <c r="B42" s="30">
        <v>372</v>
      </c>
      <c r="C42" s="4" t="s">
        <v>40</v>
      </c>
      <c r="D42" s="24">
        <v>14423188000</v>
      </c>
    </row>
    <row r="43" spans="2:4" x14ac:dyDescent="0.25">
      <c r="B43" s="30">
        <v>374</v>
      </c>
      <c r="C43" s="4" t="s">
        <v>41</v>
      </c>
      <c r="D43" s="24">
        <v>11243063666.666666</v>
      </c>
    </row>
    <row r="44" spans="2:4" x14ac:dyDescent="0.25">
      <c r="B44" s="30">
        <v>381</v>
      </c>
      <c r="C44" s="4" t="s">
        <v>42</v>
      </c>
      <c r="D44" s="24">
        <v>162773454666.66666</v>
      </c>
    </row>
    <row r="45" spans="2:4" x14ac:dyDescent="0.25">
      <c r="B45" s="30">
        <v>382</v>
      </c>
      <c r="C45" s="4" t="s">
        <v>43</v>
      </c>
      <c r="D45" s="24">
        <v>12165872000</v>
      </c>
    </row>
    <row r="46" spans="2:4" x14ac:dyDescent="0.25">
      <c r="B46" s="30">
        <v>383</v>
      </c>
      <c r="C46" s="4" t="s">
        <v>44</v>
      </c>
      <c r="D46" s="24">
        <v>86439404666.666672</v>
      </c>
    </row>
    <row r="47" spans="2:4" x14ac:dyDescent="0.25">
      <c r="B47" s="30">
        <v>384</v>
      </c>
      <c r="C47" s="4" t="s">
        <v>45</v>
      </c>
      <c r="D47" s="24">
        <v>34611246666.666664</v>
      </c>
    </row>
    <row r="48" spans="2:4" ht="15.75" thickBot="1" x14ac:dyDescent="0.3">
      <c r="B48" s="31">
        <v>391</v>
      </c>
      <c r="C48" s="32" t="s">
        <v>46</v>
      </c>
      <c r="D48" s="25">
        <v>16697213333.333334</v>
      </c>
    </row>
    <row r="69" spans="7:8" x14ac:dyDescent="0.25">
      <c r="G69" s="2"/>
      <c r="H69" s="3"/>
    </row>
    <row r="70" spans="7:8" x14ac:dyDescent="0.25">
      <c r="G70" s="2"/>
      <c r="H70" s="3"/>
    </row>
    <row r="71" spans="7:8" x14ac:dyDescent="0.25">
      <c r="G71" s="2"/>
      <c r="H71" s="3"/>
    </row>
    <row r="72" spans="7:8" x14ac:dyDescent="0.25">
      <c r="H72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workbookViewId="0">
      <selection activeCell="J14" sqref="J14"/>
    </sheetView>
  </sheetViews>
  <sheetFormatPr defaultColWidth="9.140625" defaultRowHeight="15" x14ac:dyDescent="0.25"/>
  <cols>
    <col min="1" max="1" width="9.140625" style="42"/>
    <col min="2" max="2" width="9.140625" style="6"/>
    <col min="3" max="3" width="20.5703125" style="52" customWidth="1"/>
    <col min="4" max="4" width="43.7109375" style="6" customWidth="1"/>
    <col min="5" max="5" width="23.28515625" style="6" customWidth="1"/>
    <col min="6" max="6" width="23.42578125" style="6" customWidth="1"/>
    <col min="7" max="9" width="14.42578125" style="18" bestFit="1" customWidth="1"/>
    <col min="10" max="10" width="19.42578125" style="6" customWidth="1"/>
    <col min="11" max="16384" width="9.140625" style="6"/>
  </cols>
  <sheetData>
    <row r="1" spans="1:10" s="20" customFormat="1" x14ac:dyDescent="0.25">
      <c r="A1" s="42"/>
      <c r="C1" s="52"/>
      <c r="G1" s="18"/>
      <c r="H1" s="18"/>
      <c r="I1" s="18"/>
    </row>
    <row r="2" spans="1:10" s="20" customFormat="1" ht="23.25" x14ac:dyDescent="0.35">
      <c r="A2" s="42"/>
      <c r="C2" s="52"/>
      <c r="D2" s="27" t="s">
        <v>83</v>
      </c>
      <c r="E2" s="26"/>
      <c r="G2" s="18"/>
      <c r="H2" s="18"/>
      <c r="I2" s="18"/>
    </row>
    <row r="3" spans="1:10" s="20" customFormat="1" ht="15.75" thickBot="1" x14ac:dyDescent="0.3">
      <c r="A3" s="42"/>
      <c r="C3" s="52"/>
      <c r="G3" s="18"/>
      <c r="H3" s="18"/>
      <c r="I3" s="18"/>
    </row>
    <row r="4" spans="1:10" s="20" customFormat="1" ht="16.5" x14ac:dyDescent="0.3">
      <c r="A4" s="42"/>
      <c r="C4" s="53" t="s">
        <v>77</v>
      </c>
      <c r="D4" s="45"/>
      <c r="E4" s="45"/>
      <c r="F4" s="45"/>
      <c r="G4" s="46"/>
      <c r="H4" s="47"/>
      <c r="I4" s="47"/>
      <c r="J4" s="48"/>
    </row>
    <row r="5" spans="1:10" s="20" customFormat="1" ht="16.5" x14ac:dyDescent="0.3">
      <c r="A5" s="42"/>
      <c r="C5" s="54">
        <v>1</v>
      </c>
      <c r="D5" s="8" t="s">
        <v>86</v>
      </c>
      <c r="E5" s="9"/>
      <c r="F5" s="9"/>
      <c r="G5" s="9"/>
      <c r="H5" s="8"/>
      <c r="I5" s="8"/>
      <c r="J5" s="50"/>
    </row>
    <row r="6" spans="1:10" s="42" customFormat="1" ht="16.5" customHeight="1" x14ac:dyDescent="0.3">
      <c r="C6" s="54">
        <v>2</v>
      </c>
      <c r="D6" s="99" t="s">
        <v>80</v>
      </c>
      <c r="E6" s="99"/>
      <c r="F6" s="99"/>
      <c r="G6" s="99"/>
      <c r="H6" s="99"/>
      <c r="I6" s="99"/>
      <c r="J6" s="100"/>
    </row>
    <row r="7" spans="1:10" s="42" customFormat="1" ht="17.25" thickBot="1" x14ac:dyDescent="0.35">
      <c r="C7" s="55"/>
      <c r="D7" s="15"/>
      <c r="E7" s="16"/>
      <c r="F7" s="16"/>
      <c r="G7" s="16"/>
      <c r="H7" s="15"/>
      <c r="I7" s="15"/>
      <c r="J7" s="51"/>
    </row>
    <row r="8" spans="1:10" s="42" customFormat="1" x14ac:dyDescent="0.25">
      <c r="C8" s="52"/>
      <c r="G8" s="18"/>
      <c r="H8" s="18"/>
      <c r="I8" s="18"/>
    </row>
    <row r="9" spans="1:10" s="42" customFormat="1" x14ac:dyDescent="0.25">
      <c r="C9" s="52"/>
      <c r="G9" s="18"/>
      <c r="H9" s="18"/>
      <c r="I9" s="18"/>
    </row>
    <row r="10" spans="1:10" s="20" customFormat="1" x14ac:dyDescent="0.25">
      <c r="A10" s="42"/>
      <c r="C10" s="52"/>
      <c r="G10" s="18"/>
      <c r="H10" s="18"/>
      <c r="I10" s="18"/>
    </row>
    <row r="11" spans="1:10" ht="15.75" thickBot="1" x14ac:dyDescent="0.3"/>
    <row r="12" spans="1:10" ht="15.75" thickBot="1" x14ac:dyDescent="0.3">
      <c r="B12" s="59" t="s">
        <v>0</v>
      </c>
      <c r="C12" s="60" t="s">
        <v>1</v>
      </c>
      <c r="D12" s="61" t="s">
        <v>3</v>
      </c>
      <c r="E12" s="61" t="s">
        <v>49</v>
      </c>
      <c r="F12" s="62">
        <v>2016</v>
      </c>
      <c r="G12" s="62">
        <v>2017</v>
      </c>
      <c r="H12" s="63">
        <v>2018</v>
      </c>
      <c r="I12" s="6"/>
    </row>
    <row r="13" spans="1:10" s="19" customFormat="1" x14ac:dyDescent="0.25">
      <c r="B13" s="64" t="s">
        <v>50</v>
      </c>
      <c r="C13" s="65" t="s">
        <v>51</v>
      </c>
      <c r="D13" s="66" t="s">
        <v>52</v>
      </c>
      <c r="E13" s="66"/>
      <c r="F13" s="67">
        <v>112541000000</v>
      </c>
      <c r="G13" s="67">
        <v>130362800000</v>
      </c>
      <c r="H13" s="68">
        <v>145633100000</v>
      </c>
    </row>
    <row r="14" spans="1:10" x14ac:dyDescent="0.25">
      <c r="B14" s="69"/>
      <c r="C14" s="70"/>
      <c r="D14" s="71"/>
      <c r="E14" s="71"/>
      <c r="F14" s="72"/>
      <c r="G14" s="72"/>
      <c r="H14" s="73"/>
      <c r="I14" s="6"/>
    </row>
    <row r="15" spans="1:10" s="19" customFormat="1" x14ac:dyDescent="0.25">
      <c r="B15" s="64" t="s">
        <v>50</v>
      </c>
      <c r="C15" s="65" t="s">
        <v>53</v>
      </c>
      <c r="D15" s="66" t="s">
        <v>54</v>
      </c>
      <c r="E15" s="66"/>
      <c r="F15" s="67">
        <v>43098999999.999992</v>
      </c>
      <c r="G15" s="67">
        <v>49457500000</v>
      </c>
      <c r="H15" s="68">
        <v>51227100000</v>
      </c>
    </row>
    <row r="16" spans="1:10" x14ac:dyDescent="0.25">
      <c r="B16" s="69"/>
      <c r="C16" s="70"/>
      <c r="D16" s="71"/>
      <c r="E16" s="71"/>
      <c r="F16" s="72"/>
      <c r="G16" s="72"/>
      <c r="H16" s="73"/>
      <c r="I16" s="6"/>
    </row>
    <row r="17" spans="2:9" s="19" customFormat="1" ht="30" x14ac:dyDescent="0.25">
      <c r="B17" s="64"/>
      <c r="C17" s="65" t="s">
        <v>87</v>
      </c>
      <c r="D17" s="66"/>
      <c r="E17" s="66"/>
      <c r="F17" s="67">
        <v>153895800000</v>
      </c>
      <c r="G17" s="67">
        <v>174262800000</v>
      </c>
      <c r="H17" s="68">
        <v>195051400000</v>
      </c>
    </row>
    <row r="18" spans="2:9" x14ac:dyDescent="0.25">
      <c r="B18" s="69" t="s">
        <v>50</v>
      </c>
      <c r="C18" s="70" t="s">
        <v>55</v>
      </c>
      <c r="D18" s="71" t="s">
        <v>56</v>
      </c>
      <c r="E18" s="71"/>
      <c r="F18" s="72"/>
      <c r="G18" s="72"/>
      <c r="H18" s="73"/>
      <c r="I18" s="6"/>
    </row>
    <row r="19" spans="2:9" x14ac:dyDescent="0.25">
      <c r="B19" s="69" t="s">
        <v>50</v>
      </c>
      <c r="C19" s="70" t="s">
        <v>57</v>
      </c>
      <c r="D19" s="71" t="s">
        <v>58</v>
      </c>
      <c r="E19" s="71"/>
      <c r="F19" s="72"/>
      <c r="G19" s="72"/>
      <c r="H19" s="73"/>
      <c r="I19" s="6"/>
    </row>
    <row r="20" spans="2:9" x14ac:dyDescent="0.25">
      <c r="B20" s="69" t="s">
        <v>50</v>
      </c>
      <c r="C20" s="70" t="s">
        <v>59</v>
      </c>
      <c r="D20" s="71" t="s">
        <v>60</v>
      </c>
      <c r="E20" s="71"/>
      <c r="F20" s="72"/>
      <c r="G20" s="72"/>
      <c r="H20" s="73"/>
      <c r="I20" s="6"/>
    </row>
    <row r="21" spans="2:9" x14ac:dyDescent="0.25">
      <c r="B21" s="69" t="s">
        <v>50</v>
      </c>
      <c r="C21" s="70" t="s">
        <v>61</v>
      </c>
      <c r="D21" s="71" t="s">
        <v>62</v>
      </c>
      <c r="E21" s="71"/>
      <c r="F21" s="72"/>
      <c r="G21" s="72"/>
      <c r="H21" s="73"/>
      <c r="I21" s="6"/>
    </row>
    <row r="22" spans="2:9" x14ac:dyDescent="0.25">
      <c r="B22" s="69" t="s">
        <v>50</v>
      </c>
      <c r="C22" s="70" t="s">
        <v>63</v>
      </c>
      <c r="D22" s="71" t="s">
        <v>64</v>
      </c>
      <c r="E22" s="71"/>
      <c r="F22" s="72"/>
      <c r="G22" s="72"/>
      <c r="H22" s="73"/>
      <c r="I22" s="6"/>
    </row>
    <row r="23" spans="2:9" x14ac:dyDescent="0.25">
      <c r="B23" s="69" t="s">
        <v>50</v>
      </c>
      <c r="C23" s="70" t="s">
        <v>65</v>
      </c>
      <c r="D23" s="71" t="s">
        <v>66</v>
      </c>
      <c r="E23" s="71"/>
      <c r="F23" s="72"/>
      <c r="G23" s="72"/>
      <c r="H23" s="73"/>
      <c r="I23" s="6"/>
    </row>
    <row r="24" spans="2:9" x14ac:dyDescent="0.25">
      <c r="B24" s="69"/>
      <c r="C24" s="70"/>
      <c r="D24" s="71"/>
      <c r="E24" s="71"/>
      <c r="F24" s="72"/>
      <c r="G24" s="72"/>
      <c r="H24" s="73"/>
      <c r="I24" s="6"/>
    </row>
    <row r="25" spans="2:9" s="19" customFormat="1" x14ac:dyDescent="0.25">
      <c r="B25" s="64" t="s">
        <v>50</v>
      </c>
      <c r="C25" s="65" t="s">
        <v>67</v>
      </c>
      <c r="D25" s="66" t="s">
        <v>68</v>
      </c>
      <c r="E25" s="66"/>
      <c r="F25" s="67">
        <v>11184700000</v>
      </c>
      <c r="G25" s="67">
        <v>11493100000</v>
      </c>
      <c r="H25" s="68">
        <v>11598800000.000004</v>
      </c>
    </row>
    <row r="26" spans="2:9" x14ac:dyDescent="0.25">
      <c r="B26" s="69" t="s">
        <v>50</v>
      </c>
      <c r="C26" s="70" t="s">
        <v>69</v>
      </c>
      <c r="D26" s="71" t="s">
        <v>68</v>
      </c>
      <c r="E26" s="71" t="s">
        <v>70</v>
      </c>
      <c r="F26" s="72"/>
      <c r="G26" s="72"/>
      <c r="H26" s="73"/>
      <c r="I26" s="6"/>
    </row>
    <row r="27" spans="2:9" x14ac:dyDescent="0.25">
      <c r="B27" s="69" t="s">
        <v>50</v>
      </c>
      <c r="C27" s="70" t="s">
        <v>71</v>
      </c>
      <c r="D27" s="71" t="s">
        <v>68</v>
      </c>
      <c r="E27" s="71" t="s">
        <v>72</v>
      </c>
      <c r="F27" s="72"/>
      <c r="G27" s="72"/>
      <c r="H27" s="73"/>
      <c r="I27" s="6"/>
    </row>
    <row r="28" spans="2:9" x14ac:dyDescent="0.25">
      <c r="B28" s="69" t="s">
        <v>50</v>
      </c>
      <c r="C28" s="70" t="s">
        <v>73</v>
      </c>
      <c r="D28" s="71" t="s">
        <v>68</v>
      </c>
      <c r="E28" s="71" t="s">
        <v>74</v>
      </c>
      <c r="F28" s="72"/>
      <c r="G28" s="72"/>
      <c r="H28" s="73"/>
      <c r="I28" s="6"/>
    </row>
    <row r="29" spans="2:9" x14ac:dyDescent="0.25">
      <c r="B29" s="69"/>
      <c r="C29" s="70"/>
      <c r="D29" s="71"/>
      <c r="E29" s="71"/>
      <c r="F29" s="72"/>
      <c r="G29" s="72"/>
      <c r="H29" s="73"/>
      <c r="I29" s="6"/>
    </row>
    <row r="30" spans="2:9" x14ac:dyDescent="0.25">
      <c r="B30" s="69"/>
      <c r="C30" s="70"/>
      <c r="D30" s="71"/>
      <c r="E30" s="71"/>
      <c r="F30" s="72"/>
      <c r="G30" s="72"/>
      <c r="H30" s="73"/>
      <c r="I30" s="6"/>
    </row>
    <row r="31" spans="2:9" s="19" customFormat="1" ht="15.75" thickBot="1" x14ac:dyDescent="0.3">
      <c r="B31" s="74" t="s">
        <v>50</v>
      </c>
      <c r="C31" s="75" t="s">
        <v>75</v>
      </c>
      <c r="D31" s="76" t="s">
        <v>76</v>
      </c>
      <c r="E31" s="76"/>
      <c r="F31" s="77">
        <v>28444200000.000004</v>
      </c>
      <c r="G31" s="77">
        <v>25957300000.000004</v>
      </c>
      <c r="H31" s="78">
        <v>24962000000</v>
      </c>
    </row>
    <row r="36" spans="5:6" x14ac:dyDescent="0.25">
      <c r="E36" s="98"/>
      <c r="F36" s="98"/>
    </row>
  </sheetData>
  <mergeCells count="2">
    <mergeCell ref="E36:F36"/>
    <mergeCell ref="D6:J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11"/>
  <sheetViews>
    <sheetView workbookViewId="0">
      <selection activeCell="E18" sqref="E18"/>
    </sheetView>
  </sheetViews>
  <sheetFormatPr defaultColWidth="9.140625" defaultRowHeight="16.5" x14ac:dyDescent="0.3"/>
  <cols>
    <col min="1" max="2" width="9.140625" style="21"/>
    <col min="3" max="3" width="42.28515625" style="21" customWidth="1"/>
    <col min="4" max="4" width="18.140625" style="21" customWidth="1"/>
    <col min="5" max="16384" width="9.140625" style="21"/>
  </cols>
  <sheetData>
    <row r="2" spans="2:4" ht="23.25" x14ac:dyDescent="0.35">
      <c r="C2" s="101" t="s">
        <v>84</v>
      </c>
      <c r="D2" s="101"/>
    </row>
    <row r="4" spans="2:4" ht="17.25" thickBot="1" x14ac:dyDescent="0.35"/>
    <row r="5" spans="2:4" ht="17.25" thickBot="1" x14ac:dyDescent="0.35">
      <c r="B5" s="36" t="s">
        <v>2</v>
      </c>
      <c r="C5" s="11" t="s">
        <v>48</v>
      </c>
      <c r="D5" s="37" t="s">
        <v>47</v>
      </c>
    </row>
    <row r="6" spans="2:4" x14ac:dyDescent="0.3">
      <c r="B6" s="22">
        <v>210</v>
      </c>
      <c r="C6" s="8" t="s">
        <v>52</v>
      </c>
      <c r="D6" s="13">
        <v>129512300000</v>
      </c>
    </row>
    <row r="7" spans="2:4" x14ac:dyDescent="0.3">
      <c r="B7" s="22">
        <v>241</v>
      </c>
      <c r="C7" s="8" t="s">
        <v>54</v>
      </c>
      <c r="D7" s="13">
        <v>47927866666.666664</v>
      </c>
    </row>
    <row r="8" spans="2:4" x14ac:dyDescent="0.3">
      <c r="B8" s="22">
        <v>242</v>
      </c>
      <c r="C8" s="8" t="s">
        <v>78</v>
      </c>
      <c r="D8" s="13">
        <f>AVERAGE('Mining Annual Data'!F17:H17)</f>
        <v>174403333333.33334</v>
      </c>
    </row>
    <row r="9" spans="2:4" x14ac:dyDescent="0.3">
      <c r="B9" s="22">
        <v>251</v>
      </c>
      <c r="C9" s="8" t="s">
        <v>68</v>
      </c>
      <c r="D9" s="13">
        <v>11425533333.333334</v>
      </c>
    </row>
    <row r="10" spans="2:4" ht="17.25" thickBot="1" x14ac:dyDescent="0.35">
      <c r="B10" s="23">
        <v>253</v>
      </c>
      <c r="C10" s="15" t="s">
        <v>76</v>
      </c>
      <c r="D10" s="17">
        <v>26454500000</v>
      </c>
    </row>
    <row r="11" spans="2:4" x14ac:dyDescent="0.3">
      <c r="B11" s="8"/>
      <c r="C11" s="8"/>
      <c r="D11" s="8"/>
    </row>
  </sheetData>
  <mergeCells count="1">
    <mergeCell ref="C2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47726-DEE7-4610-9677-20C045AE1621}">
  <dimension ref="B2:D27"/>
  <sheetViews>
    <sheetView tabSelected="1" workbookViewId="0">
      <selection activeCell="L10" sqref="L10"/>
    </sheetView>
  </sheetViews>
  <sheetFormatPr defaultRowHeight="16.5" x14ac:dyDescent="0.3"/>
  <cols>
    <col min="1" max="1" width="9.140625" style="8"/>
    <col min="2" max="2" width="16.140625" style="8" customWidth="1"/>
    <col min="3" max="3" width="56.28515625" style="8" customWidth="1"/>
    <col min="4" max="4" width="41.5703125" style="8" customWidth="1"/>
    <col min="5" max="16384" width="9.140625" style="8"/>
  </cols>
  <sheetData>
    <row r="2" spans="2:4" ht="23.25" x14ac:dyDescent="0.35">
      <c r="C2" s="82" t="s">
        <v>119</v>
      </c>
    </row>
    <row r="3" spans="2:4" ht="17.25" thickBot="1" x14ac:dyDescent="0.35"/>
    <row r="4" spans="2:4" x14ac:dyDescent="0.3">
      <c r="B4" s="79" t="s">
        <v>77</v>
      </c>
      <c r="C4" s="80"/>
      <c r="D4" s="81"/>
    </row>
    <row r="5" spans="2:4" ht="15" customHeight="1" x14ac:dyDescent="0.3">
      <c r="B5" s="102" t="s">
        <v>121</v>
      </c>
      <c r="C5" s="103"/>
      <c r="D5" s="104"/>
    </row>
    <row r="6" spans="2:4" ht="15.75" customHeight="1" thickBot="1" x14ac:dyDescent="0.35">
      <c r="B6" s="105"/>
      <c r="C6" s="106"/>
      <c r="D6" s="107"/>
    </row>
    <row r="7" spans="2:4" ht="24.75" customHeight="1" thickBot="1" x14ac:dyDescent="0.35">
      <c r="B7" s="84"/>
      <c r="C7" s="84"/>
      <c r="D7" s="85"/>
    </row>
    <row r="8" spans="2:4" x14ac:dyDescent="0.3">
      <c r="B8" s="91" t="s">
        <v>88</v>
      </c>
      <c r="C8" s="92" t="s">
        <v>48</v>
      </c>
      <c r="D8" s="96" t="s">
        <v>89</v>
      </c>
    </row>
    <row r="9" spans="2:4" ht="20.25" customHeight="1" x14ac:dyDescent="0.3">
      <c r="B9" s="86">
        <v>221</v>
      </c>
      <c r="C9" s="87" t="s">
        <v>90</v>
      </c>
      <c r="D9" s="89" t="s">
        <v>120</v>
      </c>
    </row>
    <row r="10" spans="2:4" ht="20.25" customHeight="1" x14ac:dyDescent="0.3">
      <c r="B10" s="86">
        <v>230</v>
      </c>
      <c r="C10" s="83" t="s">
        <v>122</v>
      </c>
      <c r="D10" s="89" t="s">
        <v>91</v>
      </c>
    </row>
    <row r="11" spans="2:4" ht="18" customHeight="1" x14ac:dyDescent="0.3">
      <c r="B11" s="93">
        <v>306</v>
      </c>
      <c r="C11" s="87" t="s">
        <v>92</v>
      </c>
      <c r="D11" s="89" t="s">
        <v>93</v>
      </c>
    </row>
    <row r="12" spans="2:4" s="88" customFormat="1" ht="24.75" customHeight="1" x14ac:dyDescent="0.3">
      <c r="B12" s="86">
        <v>336</v>
      </c>
      <c r="C12" s="87" t="s">
        <v>94</v>
      </c>
      <c r="D12" s="89" t="s">
        <v>95</v>
      </c>
    </row>
    <row r="13" spans="2:4" x14ac:dyDescent="0.3">
      <c r="B13" s="86">
        <v>353</v>
      </c>
      <c r="C13" s="87" t="s">
        <v>118</v>
      </c>
      <c r="D13" s="89" t="s">
        <v>96</v>
      </c>
    </row>
    <row r="14" spans="2:4" x14ac:dyDescent="0.3">
      <c r="B14" s="86">
        <v>359</v>
      </c>
      <c r="C14" s="83" t="s">
        <v>97</v>
      </c>
      <c r="D14" s="89" t="s">
        <v>98</v>
      </c>
    </row>
    <row r="15" spans="2:4" x14ac:dyDescent="0.3">
      <c r="B15" s="86">
        <v>369</v>
      </c>
      <c r="C15" s="83" t="s">
        <v>99</v>
      </c>
      <c r="D15" s="89" t="s">
        <v>100</v>
      </c>
    </row>
    <row r="16" spans="2:4" ht="33" x14ac:dyDescent="0.3">
      <c r="B16" s="86">
        <v>371</v>
      </c>
      <c r="C16" s="83" t="s">
        <v>101</v>
      </c>
      <c r="D16" s="89" t="s">
        <v>100</v>
      </c>
    </row>
    <row r="17" spans="2:4" ht="33" x14ac:dyDescent="0.3">
      <c r="B17" s="86">
        <v>373</v>
      </c>
      <c r="C17" s="83" t="s">
        <v>102</v>
      </c>
      <c r="D17" s="89" t="s">
        <v>103</v>
      </c>
    </row>
    <row r="18" spans="2:4" ht="33" x14ac:dyDescent="0.3">
      <c r="B18" s="86">
        <v>375</v>
      </c>
      <c r="C18" s="83" t="s">
        <v>104</v>
      </c>
      <c r="D18" s="89" t="s">
        <v>105</v>
      </c>
    </row>
    <row r="19" spans="2:4" ht="33" x14ac:dyDescent="0.3">
      <c r="B19" s="86">
        <v>376</v>
      </c>
      <c r="C19" s="83" t="s">
        <v>106</v>
      </c>
      <c r="D19" s="89" t="s">
        <v>105</v>
      </c>
    </row>
    <row r="20" spans="2:4" ht="33" x14ac:dyDescent="0.3">
      <c r="B20" s="86">
        <v>379</v>
      </c>
      <c r="C20" s="83" t="s">
        <v>107</v>
      </c>
      <c r="D20" s="89" t="s">
        <v>103</v>
      </c>
    </row>
    <row r="21" spans="2:4" x14ac:dyDescent="0.3">
      <c r="B21" s="86">
        <v>385</v>
      </c>
      <c r="C21" s="83" t="s">
        <v>108</v>
      </c>
      <c r="D21" s="89" t="s">
        <v>45</v>
      </c>
    </row>
    <row r="22" spans="2:4" x14ac:dyDescent="0.3">
      <c r="B22" s="86">
        <v>386</v>
      </c>
      <c r="C22" s="83" t="s">
        <v>109</v>
      </c>
      <c r="D22" s="89" t="s">
        <v>110</v>
      </c>
    </row>
    <row r="23" spans="2:4" x14ac:dyDescent="0.3">
      <c r="B23" s="86">
        <v>387</v>
      </c>
      <c r="C23" s="83" t="s">
        <v>111</v>
      </c>
      <c r="D23" s="89" t="s">
        <v>45</v>
      </c>
    </row>
    <row r="24" spans="2:4" x14ac:dyDescent="0.3">
      <c r="B24" s="86">
        <v>389</v>
      </c>
      <c r="C24" s="83" t="s">
        <v>112</v>
      </c>
      <c r="D24" s="89" t="s">
        <v>113</v>
      </c>
    </row>
    <row r="25" spans="2:4" x14ac:dyDescent="0.3">
      <c r="B25" s="86">
        <v>411</v>
      </c>
      <c r="C25" s="83" t="s">
        <v>114</v>
      </c>
      <c r="D25" s="89" t="s">
        <v>115</v>
      </c>
    </row>
    <row r="26" spans="2:4" x14ac:dyDescent="0.3">
      <c r="B26" s="86">
        <v>412</v>
      </c>
      <c r="C26" s="83" t="s">
        <v>116</v>
      </c>
      <c r="D26" s="89" t="s">
        <v>115</v>
      </c>
    </row>
    <row r="27" spans="2:4" ht="17.25" thickBot="1" x14ac:dyDescent="0.35">
      <c r="B27" s="94">
        <v>413</v>
      </c>
      <c r="C27" s="95" t="s">
        <v>117</v>
      </c>
      <c r="D27" s="90" t="s">
        <v>115</v>
      </c>
    </row>
  </sheetData>
  <mergeCells count="1">
    <mergeCell ref="B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Manufacturing Annual Data</vt:lpstr>
      <vt:lpstr>Manufacturing 3 Year Averages</vt:lpstr>
      <vt:lpstr>Mining Annual Data</vt:lpstr>
      <vt:lpstr>Mining 3 year Average</vt:lpstr>
      <vt:lpstr>GVA and SIC Sector Alignment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Kuhle Mxakaza</dc:creator>
  <cp:lastModifiedBy>Kuhle Mxakaza</cp:lastModifiedBy>
  <dcterms:created xsi:type="dcterms:W3CDTF">2020-03-02T10:15:10Z</dcterms:created>
  <dcterms:modified xsi:type="dcterms:W3CDTF">2020-03-23T15:51:25Z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iteId">
    <vt:lpwstr>1a45348f-02b4-4f9a-a7a8-7786f6dd3245</vt:lpwstr>
  </property>
  <property fmtid="{D5CDD505-2E9C-101B-9397-08002B2CF9AE}" pid="4" name="MSIP_Label_93c4247e-447d-4732-af29-2e529a4288f1_Owner">
    <vt:lpwstr>Sharlin.Hemraj@Treasury.gov.za</vt:lpwstr>
  </property>
  <property fmtid="{D5CDD505-2E9C-101B-9397-08002B2CF9AE}" pid="5" name="MSIP_Label_93c4247e-447d-4732-af29-2e529a4288f1_SetDate">
    <vt:lpwstr>2020-03-20T15:34:29.0240154Z</vt:lpwstr>
  </property>
  <property fmtid="{D5CDD505-2E9C-101B-9397-08002B2CF9AE}" pid="6" name="MSIP_Label_93c4247e-447d-4732-af29-2e529a4288f1_Name">
    <vt:lpwstr>Personal</vt:lpwstr>
  </property>
  <property fmtid="{D5CDD505-2E9C-101B-9397-08002B2CF9AE}" pid="7" name="MSIP_Label_93c4247e-447d-4732-af29-2e529a4288f1_Application">
    <vt:lpwstr>Microsoft Azure Information Protection</vt:lpwstr>
  </property>
  <property fmtid="{D5CDD505-2E9C-101B-9397-08002B2CF9AE}" pid="8" name="MSIP_Label_93c4247e-447d-4732-af29-2e529a4288f1_Extended_MSFT_Method">
    <vt:lpwstr>Automatic</vt:lpwstr>
  </property>
  <property fmtid="{D5CDD505-2E9C-101B-9397-08002B2CF9AE}" pid="9" name="Sensitivity">
    <vt:lpwstr>Personal</vt:lpwstr>
  </property>
</Properties>
</file>